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rnonrund-my.sharepoint.com/personal/elihay_berko_arc-il_com/Documents/מסמכים/"/>
    </mc:Choice>
  </mc:AlternateContent>
  <xr:revisionPtr revIDLastSave="0" documentId="8_{955FB76C-86BC-4015-939C-F031FB8776A5}" xr6:coauthVersionLast="47" xr6:coauthVersionMax="47" xr10:uidLastSave="{00000000-0000-0000-0000-000000000000}"/>
  <bookViews>
    <workbookView xWindow="-28920" yWindow="2490" windowWidth="29040" windowHeight="15720" xr2:uid="{D08B501A-86DA-4CD8-9E20-F4BC070899F4}"/>
  </bookViews>
  <sheets>
    <sheet name="הצעת מחיר" sheetId="1" r:id="rId1"/>
    <sheet name="הנחות" sheetId="2" state="hidden" r:id="rId2"/>
  </sheets>
  <definedNames>
    <definedName name="_xlnm.Print_Area" localSheetId="1">הנחות!$B$2:$G$11</definedName>
    <definedName name="_xlnm.Print_Area" localSheetId="0">'הצעת מחיר'!$B$2:$J$7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 l="1"/>
  <c r="H5" i="1" s="1"/>
  <c r="J5" i="1" s="1"/>
</calcChain>
</file>

<file path=xl/sharedStrings.xml><?xml version="1.0" encoding="utf-8"?>
<sst xmlns="http://schemas.openxmlformats.org/spreadsheetml/2006/main" count="39" uniqueCount="38">
  <si>
    <t>שם המציע</t>
  </si>
  <si>
    <t>מספר רישום</t>
  </si>
  <si>
    <t>שם היועץ המוצע</t>
  </si>
  <si>
    <t>השכלת היועץ</t>
  </si>
  <si>
    <t>מספר שנות ניסיון בתחום היעוץ</t>
  </si>
  <si>
    <t>בבעלותו משרד?</t>
  </si>
  <si>
    <t>מספר עובדים אותם מעסיק היועץ (בעצמו או בשותפות) במשרד</t>
  </si>
  <si>
    <t>דרגת היועץ</t>
  </si>
  <si>
    <t>אחוז הנחה מוצע</t>
  </si>
  <si>
    <t>סכום בפועל לתשלום (לפני מע"מ)</t>
  </si>
  <si>
    <t>סכום בפועל לתשלום (כולל מע"מ)</t>
  </si>
  <si>
    <t>בעלות על משרד?</t>
  </si>
  <si>
    <t>חתימת וחותמת המציע</t>
  </si>
  <si>
    <t>השכלה</t>
  </si>
  <si>
    <t>דרגת יועץ</t>
  </si>
  <si>
    <t>דרגת יועץ מקסימלית</t>
  </si>
  <si>
    <t>תעריף מירבי</t>
  </si>
  <si>
    <t>מע"מ</t>
  </si>
  <si>
    <t>תואר מקצועי מוכר</t>
  </si>
  <si>
    <t>לא מתקיים ביועץ</t>
  </si>
  <si>
    <t>תעודת רישום מרשם ההנדסאים והטכנאים המוסמכים</t>
  </si>
  <si>
    <t>בעלים</t>
  </si>
  <si>
    <t>תעודת רישום מרשם המהנדסים והאדריכלים</t>
  </si>
  <si>
    <t>שותף</t>
  </si>
  <si>
    <t>תואר מהנדס</t>
  </si>
  <si>
    <t>תואר אדריכל</t>
  </si>
  <si>
    <t>תואר דוקטור לרפואה</t>
  </si>
  <si>
    <t>תואר אקדמאי ראשון</t>
  </si>
  <si>
    <t>תואר אקדמאי שני</t>
  </si>
  <si>
    <t>תואר אקדמאי שלישי</t>
  </si>
  <si>
    <t>סל הייעוץ עבורו מוגשת הצעת המחיר</t>
  </si>
  <si>
    <t>נספח הצעת מחיר עבור מכרז 23/2026
לשירותי יעוץ בתחום רוקחות עבור המרכזים לבריאות הנפש ולטיפול בנפגעי סמים ועבור מחסני ומשרדי האגף לשעת חירום</t>
  </si>
  <si>
    <t>א - מרפאת יסעור בתל אביב והמרכז הקהילתי בבריאות הנפש יפו</t>
  </si>
  <si>
    <t>ב - מחסני ומשרדי האגף לשעת חירום</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</si>
  <si>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
לעניין חיוב במע"מ, יש לציין בהתאם להצהרת המציע במענה להצעתו. ככל שהמציע לא יצהיר כנדרש על פטור ממע"מ לרבות הצגת מסמכים רלוונטיים - הצעתו תחושב בתוספת מע"מ גם אם יציין אחרת במסמך זה.</t>
    </r>
  </si>
  <si>
    <t>כן</t>
  </si>
  <si>
    <t>לא</t>
  </si>
  <si>
    <t>האם המציע יהיה מחויב במע"מ בהתקשרות מכוח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</si>
</sst>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s>
  <fills count="9">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F2CC"/>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3" fillId="0" borderId="0" applyFont="0" applyFill="0" applyBorder="0" applyAlignment="0" applyProtection="0"/>
  </cellStyleXfs>
  <cellXfs count="37">
    <xf numFmtId="0" fontId="0" fillId="0" borderId="0" xfId="0"/>
    <xf numFmtId="0" fontId="0" fillId="0" borderId="0" xfId="0" applyAlignment="1">
      <alignment vertical="top"/>
    </xf>
    <xf numFmtId="0" fontId="0" fillId="0" borderId="0" xfId="0" applyAlignment="1">
      <alignment horizontal="center" vertical="top"/>
    </xf>
    <xf numFmtId="0" fontId="2" fillId="0" borderId="0" xfId="0" applyFont="1" applyAlignment="1">
      <alignment vertical="top"/>
    </xf>
    <xf numFmtId="0" fontId="0" fillId="2" borderId="0" xfId="0" applyFill="1" applyAlignment="1">
      <alignment horizontal="center" vertical="top"/>
    </xf>
    <xf numFmtId="0" fontId="0" fillId="0" borderId="0" xfId="0" applyAlignment="1" applyProtection="1">
      <alignment horizontal="center" vertical="top"/>
    </xf>
    <xf numFmtId="0" fontId="5" fillId="4" borderId="11" xfId="0" applyFont="1" applyFill="1" applyBorder="1" applyAlignment="1" applyProtection="1">
      <alignment horizontal="center" vertical="center" wrapText="1"/>
    </xf>
    <xf numFmtId="0" fontId="5" fillId="4" borderId="12" xfId="0" applyFont="1" applyFill="1" applyBorder="1" applyAlignment="1" applyProtection="1">
      <alignment horizontal="center" vertical="center" wrapText="1"/>
    </xf>
    <xf numFmtId="0" fontId="5" fillId="4" borderId="14" xfId="0" applyFont="1" applyFill="1" applyBorder="1" applyAlignment="1" applyProtection="1">
      <alignment horizontal="center" vertical="center" wrapText="1"/>
    </xf>
    <xf numFmtId="0" fontId="5" fillId="4" borderId="13" xfId="0" applyFont="1" applyFill="1" applyBorder="1" applyAlignment="1" applyProtection="1">
      <alignment horizontal="center" vertical="center" wrapText="1"/>
    </xf>
    <xf numFmtId="0" fontId="4" fillId="6" borderId="11" xfId="0" applyFont="1" applyFill="1" applyBorder="1" applyAlignment="1" applyProtection="1">
      <alignment horizontal="center" vertical="center" wrapText="1"/>
    </xf>
    <xf numFmtId="0" fontId="4" fillId="6" borderId="12" xfId="0" applyFont="1" applyFill="1" applyBorder="1" applyAlignment="1" applyProtection="1">
      <alignment horizontal="center" vertical="center" wrapText="1"/>
    </xf>
    <xf numFmtId="0" fontId="4" fillId="6" borderId="14" xfId="0" applyFont="1" applyFill="1" applyBorder="1" applyAlignment="1" applyProtection="1">
      <alignment horizontal="center" vertical="center" wrapText="1"/>
    </xf>
    <xf numFmtId="0" fontId="4" fillId="6" borderId="18" xfId="0" applyFont="1" applyFill="1" applyBorder="1" applyAlignment="1" applyProtection="1">
      <alignment horizontal="center" vertical="center" wrapText="1"/>
    </xf>
    <xf numFmtId="0" fontId="0" fillId="0" borderId="0" xfId="0" applyAlignment="1" applyProtection="1">
      <alignment horizontal="center" vertical="top" wrapText="1"/>
    </xf>
    <xf numFmtId="0" fontId="2" fillId="7" borderId="4" xfId="0" applyFont="1" applyFill="1" applyBorder="1" applyAlignment="1" applyProtection="1">
      <alignment horizontal="center" vertical="center" wrapText="1"/>
    </xf>
    <xf numFmtId="0" fontId="2" fillId="7" borderId="5" xfId="0" applyFont="1" applyFill="1" applyBorder="1" applyAlignment="1" applyProtection="1">
      <alignment horizontal="center" vertical="center" wrapText="1"/>
    </xf>
    <xf numFmtId="0" fontId="2" fillId="7" borderId="8" xfId="0" applyFont="1" applyFill="1" applyBorder="1" applyAlignment="1" applyProtection="1">
      <alignment horizontal="center" vertical="center" wrapText="1"/>
    </xf>
    <xf numFmtId="0" fontId="2" fillId="7" borderId="15"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0" fillId="5" borderId="7" xfId="0" applyFill="1" applyBorder="1" applyAlignment="1" applyProtection="1">
      <alignment horizontal="center" vertical="center" wrapText="1"/>
    </xf>
    <xf numFmtId="0" fontId="0" fillId="5" borderId="9" xfId="0" applyFill="1" applyBorder="1" applyAlignment="1" applyProtection="1">
      <alignment horizontal="center" vertical="center" wrapText="1"/>
    </xf>
    <xf numFmtId="0" fontId="0" fillId="3" borderId="17" xfId="0" applyFill="1" applyBorder="1" applyAlignment="1" applyProtection="1">
      <alignment horizontal="center" vertical="center" wrapText="1"/>
    </xf>
    <xf numFmtId="0" fontId="0" fillId="0" borderId="1" xfId="0" applyBorder="1" applyAlignment="1" applyProtection="1">
      <alignment horizontal="center" vertical="top"/>
    </xf>
    <xf numFmtId="0" fontId="0" fillId="0" borderId="2" xfId="0" applyBorder="1" applyAlignment="1" applyProtection="1">
      <alignment horizontal="center" vertical="top"/>
    </xf>
    <xf numFmtId="0" fontId="0" fillId="0" borderId="0" xfId="0" applyBorder="1" applyAlignment="1" applyProtection="1">
      <alignment horizontal="center" vertical="top"/>
    </xf>
    <xf numFmtId="0" fontId="0" fillId="0" borderId="3" xfId="0" applyBorder="1" applyAlignment="1" applyProtection="1">
      <alignment horizontal="center" vertical="top"/>
    </xf>
    <xf numFmtId="0" fontId="1" fillId="0" borderId="11" xfId="0" applyFont="1" applyBorder="1" applyAlignment="1" applyProtection="1">
      <alignment horizontal="right" vertical="top" wrapText="1"/>
    </xf>
    <xf numFmtId="0" fontId="1" fillId="0" borderId="12" xfId="0" applyFont="1" applyBorder="1" applyAlignment="1" applyProtection="1">
      <alignment horizontal="right" vertical="top" wrapText="1"/>
    </xf>
    <xf numFmtId="0" fontId="1" fillId="0" borderId="13" xfId="0" applyFont="1" applyBorder="1" applyAlignment="1" applyProtection="1">
      <alignment horizontal="right" vertical="top" wrapText="1"/>
    </xf>
    <xf numFmtId="0" fontId="4" fillId="6" borderId="16" xfId="0" applyFont="1" applyFill="1" applyBorder="1" applyAlignment="1" applyProtection="1">
      <alignment horizontal="center" vertical="center" wrapText="1"/>
    </xf>
    <xf numFmtId="0" fontId="0" fillId="0" borderId="0" xfId="0" applyAlignment="1" applyProtection="1">
      <alignment vertical="top"/>
    </xf>
    <xf numFmtId="0" fontId="4" fillId="8" borderId="12" xfId="0" applyFont="1" applyFill="1" applyBorder="1" applyAlignment="1" applyProtection="1">
      <alignment horizontal="center" vertical="center" wrapText="1"/>
      <protection locked="0"/>
    </xf>
    <xf numFmtId="0" fontId="0" fillId="8" borderId="6" xfId="0" applyFill="1" applyBorder="1" applyAlignment="1" applyProtection="1">
      <alignment horizontal="center" vertical="center" wrapText="1"/>
      <protection locked="0"/>
    </xf>
    <xf numFmtId="0" fontId="0" fillId="8" borderId="7" xfId="0" applyFill="1" applyBorder="1" applyAlignment="1" applyProtection="1">
      <alignment horizontal="center" vertical="center" wrapText="1"/>
      <protection locked="0"/>
    </xf>
    <xf numFmtId="9" fontId="0" fillId="8" borderId="7" xfId="1" applyFont="1" applyFill="1" applyBorder="1" applyAlignment="1" applyProtection="1">
      <alignment horizontal="center" vertical="center" wrapText="1"/>
      <protection locked="0"/>
    </xf>
    <xf numFmtId="0" fontId="4" fillId="8" borderId="13" xfId="0" applyFont="1" applyFill="1" applyBorder="1" applyAlignment="1" applyProtection="1">
      <alignment horizontal="center" vertical="center" wrapText="1"/>
      <protection locked="0"/>
    </xf>
  </cellXfs>
  <cellStyles count="2">
    <cellStyle name="Normal" xfId="0" builtinId="0"/>
    <cellStyle name="Percent" xfId="1" builtinId="5"/>
  </cellStyles>
  <dxfs count="0"/>
  <tableStyles count="1" defaultTableStyle="TableStyleMedium2" defaultPivotStyle="PivotStyleLight16">
    <tableStyle name="Invisible" pivot="0" table="0" count="0" xr9:uid="{A0D032E3-BE41-4DEE-9522-B4B02F75D7C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L8"/>
  <sheetViews>
    <sheetView rightToLeft="1" tabSelected="1" view="pageBreakPreview" zoomScaleNormal="100" zoomScaleSheetLayoutView="100" workbookViewId="0">
      <selection activeCell="E4" sqref="E4"/>
    </sheetView>
  </sheetViews>
  <sheetFormatPr defaultColWidth="15" defaultRowHeight="90" customHeight="1" x14ac:dyDescent="0.25"/>
  <cols>
    <col min="1" max="1" width="2.5" style="5" customWidth="1"/>
    <col min="2" max="2" width="20.8984375" style="5" customWidth="1"/>
    <col min="3" max="3" width="14.59765625" style="5" customWidth="1"/>
    <col min="4" max="4" width="8.09765625" style="5" customWidth="1"/>
    <col min="5" max="5" width="16.796875" style="5" customWidth="1"/>
    <col min="6" max="6" width="8.5" style="5" customWidth="1"/>
    <col min="7" max="7" width="17" style="5" customWidth="1"/>
    <col min="8" max="9" width="11.796875" style="5" customWidth="1"/>
    <col min="10" max="10" width="11.59765625" style="5" customWidth="1"/>
    <col min="11" max="11" width="0" style="5" hidden="1" customWidth="1"/>
    <col min="12" max="12" width="15" style="5" hidden="1" customWidth="1"/>
    <col min="13" max="16384" width="15" style="5"/>
  </cols>
  <sheetData>
    <row r="1" spans="2:12" ht="15" customHeight="1" thickBot="1" x14ac:dyDescent="0.3"/>
    <row r="2" spans="2:12" ht="90" customHeight="1" thickBot="1" x14ac:dyDescent="0.3">
      <c r="B2" s="6" t="s">
        <v>31</v>
      </c>
      <c r="C2" s="7"/>
      <c r="D2" s="7"/>
      <c r="E2" s="7"/>
      <c r="F2" s="7"/>
      <c r="G2" s="7"/>
      <c r="H2" s="7"/>
      <c r="I2" s="8"/>
      <c r="J2" s="9"/>
    </row>
    <row r="3" spans="2:12" ht="57.75" customHeight="1" thickBot="1" x14ac:dyDescent="0.3">
      <c r="B3" s="10" t="s">
        <v>0</v>
      </c>
      <c r="C3" s="32"/>
      <c r="D3" s="11" t="s">
        <v>1</v>
      </c>
      <c r="E3" s="32"/>
      <c r="F3" s="11" t="s">
        <v>2</v>
      </c>
      <c r="G3" s="32"/>
      <c r="H3" s="12" t="s">
        <v>30</v>
      </c>
      <c r="I3" s="13"/>
      <c r="J3" s="33"/>
      <c r="L3" s="14" t="s">
        <v>32</v>
      </c>
    </row>
    <row r="4" spans="2:12" ht="90" customHeight="1" x14ac:dyDescent="0.25">
      <c r="B4" s="15" t="s">
        <v>3</v>
      </c>
      <c r="C4" s="16" t="s">
        <v>4</v>
      </c>
      <c r="D4" s="16" t="s">
        <v>5</v>
      </c>
      <c r="E4" s="16" t="s">
        <v>6</v>
      </c>
      <c r="F4" s="16" t="s">
        <v>7</v>
      </c>
      <c r="G4" s="16" t="s">
        <v>8</v>
      </c>
      <c r="H4" s="17" t="s">
        <v>9</v>
      </c>
      <c r="I4" s="18" t="s">
        <v>37</v>
      </c>
      <c r="J4" s="19" t="s">
        <v>10</v>
      </c>
      <c r="L4" s="14" t="s">
        <v>33</v>
      </c>
    </row>
    <row r="5" spans="2:12" ht="90" customHeight="1" thickBot="1" x14ac:dyDescent="0.3">
      <c r="B5" s="33" t="s">
        <v>13</v>
      </c>
      <c r="C5" s="34"/>
      <c r="D5" s="34"/>
      <c r="E5" s="34"/>
      <c r="F5" s="20" t="str">
        <f>IF(OR(B5="השכלה",C5="יש להזין שנים שלמות",D5="בעלות על משרד?",E5="יש להזין מספר עובדים, אם לא רלוונטי יש להזין 0"),"יש למלא את כל הנתונים",IF(OR(AND(OR(B5=הנחות!B6,B5=הנחות!B7,B5=הנחות!B10,B5=הנחות!B11),C5&gt;=10,AND(OR(D5=הנחות!C4,D5=הנחות!C5),E5&gt;=3)),AND(B5=הנחות!B8,C5&gt;=10)),1,IF(OR(AND(OR(B5=הנחות!B6,B5=הנחות!B8,B5=הנחות!B10,B5=הנחות!B11),C5&gt;=7),AND(OR(B5=הנחות!B7,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5)),4,IF(AND(OR(B5=הנחות!B3,B5=הנחות!B4),C5&gt;=2),5,IF(OR(B5=הנחות!B3,B5=הנחות!B4),6,"לא נכנס בהגדרות חשכל")))))))</f>
        <v>יש למלא את כל הנתונים</v>
      </c>
      <c r="G5" s="35"/>
      <c r="H5" s="21" t="str">
        <f>IF(OR(F5="לא נכנס בהגדרות חשכל",F5="יש למלא את כל הנתונים"),"סכום בפועל לתשלום ללא מעמ",(VLOOKUP(MAX($F$5,הנחות!$E$3),הנחות!$D$2:$F$8,3,FALSE))*(1-$G$5))</f>
        <v>סכום בפועל לתשלום ללא מעמ</v>
      </c>
      <c r="I5" s="35"/>
      <c r="J5" s="22" t="str">
        <f>IF(I5="כן",IFERROR(H5*הנחות!$G$3,"סכום בפועל לתשלום כולל מעמ"),H5)</f>
        <v>סכום בפועל לתשלום ללא מעמ</v>
      </c>
      <c r="L5" s="5" t="s">
        <v>35</v>
      </c>
    </row>
    <row r="6" spans="2:12" ht="15" customHeight="1" thickBot="1" x14ac:dyDescent="0.3">
      <c r="B6" s="23"/>
      <c r="C6" s="24"/>
      <c r="D6" s="24"/>
      <c r="E6" s="24"/>
      <c r="F6" s="24"/>
      <c r="G6" s="24"/>
      <c r="H6" s="24"/>
      <c r="I6" s="25"/>
      <c r="J6" s="26"/>
      <c r="L6" s="5" t="s">
        <v>36</v>
      </c>
    </row>
    <row r="7" spans="2:12" ht="204.6" customHeight="1" thickBot="1" x14ac:dyDescent="0.3">
      <c r="B7" s="27" t="s">
        <v>34</v>
      </c>
      <c r="C7" s="28"/>
      <c r="D7" s="28"/>
      <c r="E7" s="28"/>
      <c r="F7" s="28"/>
      <c r="G7" s="29"/>
      <c r="H7" s="10" t="s">
        <v>12</v>
      </c>
      <c r="I7" s="30"/>
      <c r="J7" s="36"/>
    </row>
    <row r="8" spans="2:12" ht="90" customHeight="1" x14ac:dyDescent="0.25">
      <c r="B8" s="31"/>
      <c r="C8" s="31"/>
      <c r="D8" s="31"/>
      <c r="E8" s="31"/>
      <c r="F8" s="31"/>
      <c r="G8" s="31"/>
      <c r="H8" s="31"/>
      <c r="I8" s="31"/>
      <c r="J8" s="31"/>
    </row>
  </sheetData>
  <sheetProtection sheet="1" objects="1" scenarios="1"/>
  <protectedRanges>
    <protectedRange sqref="J7" name="חתימה"/>
    <protectedRange sqref="J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J3" name="כותרת"/>
    <protectedRange sqref="B5 D5:E5" name="נתונים"/>
    <protectedRange algorithmName="SHA-512" hashValue="HCHSmMnlMl5yc/XMpSyUSxtQr29sRJEHNepmWHPGuDz5b9xsWfc7QH+QfnY6yAFgsYRG0qGk2hC2xHaSafDDKg==" saltValue="4pH0maqHV6c4gWb1CnXonw==" spinCount="100000" sqref="B7:J7" name="הנחיות"/>
    <protectedRange sqref="C5" name="נתונים_1"/>
    <protectedRange sqref="G5" name="הצעה_1"/>
  </protectedRanges>
  <mergeCells count="4">
    <mergeCell ref="B2:J2"/>
    <mergeCell ref="B7:G7"/>
    <mergeCell ref="B6:J6"/>
    <mergeCell ref="H3:I3"/>
  </mergeCells>
  <dataValidations count="5">
    <dataValidation type="whole" allowBlank="1" showInputMessage="1" showErrorMessage="1" sqref="C5" xr:uid="{AEDB6BFF-7029-44EC-9441-23A1AC75B99F}">
      <formula1>0</formula1>
      <formula2>120</formula2>
    </dataValidation>
    <dataValidation type="decimal" allowBlank="1" showInputMessage="1" showErrorMessage="1" sqref="G5" xr:uid="{5B0D31C0-F3D7-40CF-A6BA-21C589E53BC8}">
      <formula1>0</formula1>
      <formula2>1</formula2>
    </dataValidation>
    <dataValidation type="whole" operator="greaterThanOrEqual" allowBlank="1" showInputMessage="1" showErrorMessage="1" sqref="E5" xr:uid="{9628F2FA-8137-426A-945A-D522696822CC}">
      <formula1>0</formula1>
    </dataValidation>
    <dataValidation type="list" allowBlank="1" showInputMessage="1" showErrorMessage="1" sqref="J3" xr:uid="{7D4E76D8-46FD-4FD0-9802-E3E276F53B5F}">
      <formula1>$L$3:$L$4</formula1>
    </dataValidation>
    <dataValidation type="list" allowBlank="1" showInputMessage="1" showErrorMessage="1" sqref="I5" xr:uid="{BCD2DB5B-DE14-4016-B51E-E6BC0BA1E993}">
      <formula1>$L$5:$L$6</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H22"/>
  <sheetViews>
    <sheetView rightToLeft="1" view="pageBreakPreview" zoomScaleNormal="100" zoomScaleSheetLayoutView="100" workbookViewId="0">
      <selection activeCell="I5" sqref="I5"/>
    </sheetView>
  </sheetViews>
  <sheetFormatPr defaultColWidth="9" defaultRowHeight="13.8" x14ac:dyDescent="0.25"/>
  <cols>
    <col min="1" max="1" width="2.5" style="1" customWidth="1"/>
    <col min="2" max="2" width="39.09765625" style="1" bestFit="1" customWidth="1"/>
    <col min="3" max="3" width="14.296875" style="1" bestFit="1" customWidth="1"/>
    <col min="4" max="4" width="8.5" style="1" bestFit="1" customWidth="1"/>
    <col min="5" max="5" width="16.69921875" style="1" bestFit="1" customWidth="1"/>
    <col min="6" max="6" width="10.5" style="1" bestFit="1" customWidth="1"/>
    <col min="7" max="7" width="5" style="1" bestFit="1" customWidth="1"/>
    <col min="8" max="9" width="9" style="1"/>
    <col min="10" max="10" width="9.09765625" style="1" bestFit="1" customWidth="1"/>
    <col min="11" max="11" width="12.5" style="1" bestFit="1" customWidth="1"/>
    <col min="12" max="12" width="24.69921875" style="1" bestFit="1" customWidth="1"/>
    <col min="13" max="13" width="24.796875" style="1" bestFit="1" customWidth="1"/>
    <col min="14" max="16384" width="9" style="1"/>
  </cols>
  <sheetData>
    <row r="1" spans="2:7" ht="15" customHeight="1" x14ac:dyDescent="0.25"/>
    <row r="2" spans="2:7" x14ac:dyDescent="0.25">
      <c r="B2" s="3" t="s">
        <v>13</v>
      </c>
      <c r="C2" s="3" t="s">
        <v>11</v>
      </c>
      <c r="D2" s="3" t="s">
        <v>14</v>
      </c>
      <c r="E2" s="3" t="s">
        <v>15</v>
      </c>
      <c r="F2" s="3" t="s">
        <v>16</v>
      </c>
      <c r="G2" s="3" t="s">
        <v>17</v>
      </c>
    </row>
    <row r="3" spans="2:7" x14ac:dyDescent="0.25">
      <c r="B3" s="1" t="s">
        <v>18</v>
      </c>
      <c r="C3" s="1" t="s">
        <v>19</v>
      </c>
      <c r="D3" s="2">
        <v>1</v>
      </c>
      <c r="E3" s="4">
        <v>2</v>
      </c>
      <c r="F3" s="2">
        <v>357</v>
      </c>
      <c r="G3" s="2">
        <v>1.18</v>
      </c>
    </row>
    <row r="4" spans="2:7" x14ac:dyDescent="0.25">
      <c r="B4" s="1" t="s">
        <v>20</v>
      </c>
      <c r="C4" s="1" t="s">
        <v>21</v>
      </c>
      <c r="D4" s="2">
        <v>2</v>
      </c>
      <c r="E4" s="2"/>
      <c r="F4" s="2">
        <v>317</v>
      </c>
    </row>
    <row r="5" spans="2:7" x14ac:dyDescent="0.25">
      <c r="B5" s="1" t="s">
        <v>22</v>
      </c>
      <c r="C5" s="1" t="s">
        <v>23</v>
      </c>
      <c r="D5" s="2">
        <v>3</v>
      </c>
      <c r="E5" s="2"/>
      <c r="F5" s="2">
        <v>220</v>
      </c>
    </row>
    <row r="6" spans="2:7" x14ac:dyDescent="0.25">
      <c r="B6" s="1" t="s">
        <v>24</v>
      </c>
      <c r="D6" s="2">
        <v>4</v>
      </c>
      <c r="E6" s="2"/>
      <c r="F6" s="2">
        <v>165</v>
      </c>
    </row>
    <row r="7" spans="2:7" x14ac:dyDescent="0.25">
      <c r="B7" s="1" t="s">
        <v>25</v>
      </c>
      <c r="D7" s="2">
        <v>5</v>
      </c>
      <c r="E7" s="2"/>
      <c r="F7" s="2">
        <v>125</v>
      </c>
    </row>
    <row r="8" spans="2:7" x14ac:dyDescent="0.25">
      <c r="B8" s="1" t="s">
        <v>26</v>
      </c>
      <c r="D8" s="2">
        <v>6</v>
      </c>
      <c r="E8" s="2"/>
      <c r="F8" s="2">
        <v>94</v>
      </c>
    </row>
    <row r="9" spans="2:7" x14ac:dyDescent="0.25">
      <c r="B9" s="1" t="s">
        <v>27</v>
      </c>
    </row>
    <row r="10" spans="2:7" x14ac:dyDescent="0.25">
      <c r="B10" s="1" t="s">
        <v>28</v>
      </c>
    </row>
    <row r="11" spans="2:7" x14ac:dyDescent="0.25">
      <c r="B11" s="1" t="s">
        <v>29</v>
      </c>
    </row>
    <row r="21" spans="3:8" x14ac:dyDescent="0.25">
      <c r="C21" s="2"/>
      <c r="D21" s="2"/>
      <c r="E21" s="2"/>
    </row>
    <row r="22" spans="3:8" x14ac:dyDescent="0.25">
      <c r="H22" s="2"/>
    </row>
  </sheetData>
  <sheetProtection algorithmName="SHA-512" hashValue="BCL4Gh7x4Le419E6sNMx3HLDmhV7js+t0M43LkXQb3IiuJcAq658GJbWm/enrQLbLMrmtMaKNQ4dW0Za1rDvqw==" saltValue="HGr0+p4KQ2r3dA/5CGLwrA==" spinCount="100000" sheet="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Yerel.Nimni-Avni</dc:creator>
  <cp:keywords/>
  <dc:description/>
  <cp:lastModifiedBy>אליחי ברקו</cp:lastModifiedBy>
  <cp:revision/>
  <dcterms:created xsi:type="dcterms:W3CDTF">2023-04-24T08:04:43Z</dcterms:created>
  <dcterms:modified xsi:type="dcterms:W3CDTF">2026-07-21T10:54:56Z</dcterms:modified>
  <cp:category/>
  <cp:contentStatus/>
</cp:coreProperties>
</file>